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00" yWindow="0" windowWidth="24075" windowHeight="13380" tabRatio="500"/>
  </bookViews>
  <sheets>
    <sheet name="Exercise 1 GPS Results" sheetId="1" r:id="rId1"/>
    <sheet name="Bounding box" sheetId="2" r:id="rId2"/>
    <sheet name="Length of degree" sheetId="3" r:id="rId3"/>
  </sheets>
  <definedNames>
    <definedName name="_xlnm.Print_Area" localSheetId="0">'Exercise 1 GPS Results'!$A$1:$L$21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9" i="3"/>
  <c r="F8" i="3"/>
  <c r="F7" i="3"/>
  <c r="F6" i="3"/>
  <c r="F5" i="3"/>
  <c r="F4" i="3"/>
  <c r="F3" i="3"/>
  <c r="E9" i="3"/>
  <c r="E8" i="3"/>
  <c r="E7" i="3"/>
  <c r="E6" i="3"/>
  <c r="E5" i="3"/>
  <c r="E4" i="3"/>
  <c r="E3" i="3"/>
  <c r="D9" i="3"/>
  <c r="D8" i="3"/>
  <c r="D7" i="3"/>
  <c r="D6" i="3"/>
  <c r="D5" i="3"/>
  <c r="D4" i="3"/>
  <c r="D3" i="3"/>
  <c r="B4" i="3"/>
  <c r="B2" i="3"/>
  <c r="B9" i="3"/>
  <c r="B8" i="3"/>
  <c r="B7" i="3"/>
  <c r="B6" i="3"/>
  <c r="B5" i="3"/>
  <c r="L2" i="1"/>
  <c r="G2" i="1"/>
</calcChain>
</file>

<file path=xl/sharedStrings.xml><?xml version="1.0" encoding="utf-8"?>
<sst xmlns="http://schemas.openxmlformats.org/spreadsheetml/2006/main" count="115" uniqueCount="74">
  <si>
    <t>Degree</t>
  </si>
  <si>
    <t>N</t>
  </si>
  <si>
    <t>E</t>
  </si>
  <si>
    <t>0,1 deg</t>
  </si>
  <si>
    <t>0,01 deg</t>
  </si>
  <si>
    <t>0,001 deg</t>
  </si>
  <si>
    <t>0,0001 deg</t>
  </si>
  <si>
    <t>0,00001 deg</t>
  </si>
  <si>
    <t>5 decimals</t>
  </si>
  <si>
    <t>4 decimals</t>
  </si>
  <si>
    <t>3 decimals</t>
  </si>
  <si>
    <t>2 decimals</t>
  </si>
  <si>
    <t>Lon at 50 N</t>
  </si>
  <si>
    <t>Europe</t>
  </si>
  <si>
    <t>What</t>
  </si>
  <si>
    <t>NE lon</t>
  </si>
  <si>
    <t>SW lon</t>
  </si>
  <si>
    <t>Norway</t>
  </si>
  <si>
    <t>http://isithackday.com/geoplanet-explorer/index.php?woeid=23424910</t>
  </si>
  <si>
    <t>NE lat (max)</t>
  </si>
  <si>
    <t>SW lat (min)</t>
  </si>
  <si>
    <t>Link</t>
  </si>
  <si>
    <t>Lon at 58 N</t>
  </si>
  <si>
    <t>Lon at 71 N</t>
  </si>
  <si>
    <t>in meter</t>
  </si>
  <si>
    <t>1 second</t>
  </si>
  <si>
    <t>1 degree</t>
  </si>
  <si>
    <t>1 minute</t>
  </si>
  <si>
    <t>Lat length (m)</t>
  </si>
  <si>
    <t>Decimals</t>
  </si>
  <si>
    <t>http://isithackday.com/geoplanet-explorer/index.php?woeid=24865675</t>
  </si>
  <si>
    <t>http://www.csgnetwork.com/degreelenllavcalc.html</t>
  </si>
  <si>
    <t>Lista, Agder</t>
  </si>
  <si>
    <t>Nordkapp</t>
  </si>
  <si>
    <t>decimalLatitude</t>
  </si>
  <si>
    <t>decimalLongitude</t>
  </si>
  <si>
    <t>hemisphere</t>
  </si>
  <si>
    <t>longitudeSecond</t>
  </si>
  <si>
    <t>longitudeMinute</t>
  </si>
  <si>
    <t>longitudeDegree</t>
  </si>
  <si>
    <t>latitudeSecond</t>
  </si>
  <si>
    <t>latitudeMinute</t>
  </si>
  <si>
    <t>latitudeDegree</t>
  </si>
  <si>
    <t>b14d3b90-5180-11e4-916c-0800200c9a66</t>
  </si>
  <si>
    <t>b14d3b91-5180-11e4-916c-0800200c9a66</t>
  </si>
  <si>
    <t>b14d3b92-5180-11e4-916c-0800200c9a66</t>
  </si>
  <si>
    <t>b14d3b93-5180-11e4-916c-0800200c9a66</t>
  </si>
  <si>
    <t>b14d3b94-5180-11e4-916c-0800200c9a66</t>
  </si>
  <si>
    <t>b14d3b95-5180-11e4-916c-0800200c9a66</t>
  </si>
  <si>
    <t>b14d3b96-5180-11e4-916c-0800200c9a66</t>
  </si>
  <si>
    <t>b14d3b97-5180-11e4-916c-0800200c9a66</t>
  </si>
  <si>
    <t>b14d3b98-5180-11e4-916c-0800200c9a66</t>
  </si>
  <si>
    <t>b14d3b99-5180-11e4-916c-0800200c9a66</t>
  </si>
  <si>
    <t>b14d3b9a-5180-11e4-916c-0800200c9a66</t>
  </si>
  <si>
    <t>b14d3b9b-5180-11e4-916c-0800200c9a66</t>
  </si>
  <si>
    <t>b14d3b9c-5180-11e4-916c-0800200c9a66</t>
  </si>
  <si>
    <t>b14d3b9d-5180-11e4-916c-0800200c9a66</t>
  </si>
  <si>
    <t>b14d3b9e-5180-11e4-916c-0800200c9a66</t>
  </si>
  <si>
    <t>b14d3b9f-5180-11e4-916c-0800200c9a66</t>
  </si>
  <si>
    <t>b14d3ba0-5180-11e4-916c-0800200c9a66</t>
  </si>
  <si>
    <t>b14d3ba1-5180-11e4-916c-0800200c9a66</t>
  </si>
  <si>
    <t>b14d62a0-5180-11e4-916c-0800200c9a66</t>
  </si>
  <si>
    <t>b14d62a1-5180-11e4-916c-0800200c9a66</t>
  </si>
  <si>
    <t>identifier</t>
  </si>
  <si>
    <t>Botanical museum</t>
  </si>
  <si>
    <t>1st bench name</t>
  </si>
  <si>
    <t>2nd bench name</t>
  </si>
  <si>
    <t>3rd bench name</t>
  </si>
  <si>
    <t>Siebkes slate-bench</t>
  </si>
  <si>
    <t>The poplar bench</t>
  </si>
  <si>
    <t>The grass bench</t>
  </si>
  <si>
    <t>Fredrik Ivs bench</t>
  </si>
  <si>
    <t>Your name</t>
  </si>
  <si>
    <t>1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</si>
</sst>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0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b/>
      <sz val="12"/>
      <color rgb="FF0000FF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i/>
      <sz val="12"/>
      <color rgb="FFFF0000"/>
      <name val="Calibri"/>
      <scheme val="minor"/>
    </font>
    <font>
      <i/>
      <sz val="12"/>
      <color rgb="FF008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3" applyFont="1"/>
    <xf numFmtId="166" fontId="0" fillId="0" borderId="0" xfId="3" applyNumberFormat="1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166" fontId="4" fillId="2" borderId="0" xfId="3" applyNumberFormat="1" applyFont="1" applyFill="1"/>
    <xf numFmtId="0" fontId="0" fillId="0" borderId="0" xfId="0" applyAlignment="1">
      <alignment horizontal="center"/>
    </xf>
    <xf numFmtId="166" fontId="0" fillId="0" borderId="0" xfId="3" applyNumberFormat="1" applyFont="1" applyAlignment="1">
      <alignment horizontal="center"/>
    </xf>
    <xf numFmtId="0" fontId="7" fillId="3" borderId="0" xfId="0" applyFont="1" applyFill="1"/>
    <xf numFmtId="0" fontId="7" fillId="0" borderId="0" xfId="0" applyFont="1"/>
    <xf numFmtId="165" fontId="8" fillId="3" borderId="0" xfId="0" applyNumberFormat="1" applyFont="1" applyFill="1"/>
    <xf numFmtId="165" fontId="4" fillId="0" borderId="0" xfId="0" applyNumberFormat="1" applyFont="1"/>
    <xf numFmtId="0" fontId="4" fillId="0" borderId="0" xfId="0" applyFont="1"/>
    <xf numFmtId="0" fontId="8" fillId="3" borderId="0" xfId="0" applyFont="1" applyFill="1"/>
    <xf numFmtId="0" fontId="9" fillId="0" borderId="0" xfId="0" applyFont="1"/>
    <xf numFmtId="0" fontId="10" fillId="0" borderId="0" xfId="0" applyFont="1"/>
  </cellXfs>
  <cellStyles count="64">
    <cellStyle name="Comma" xfId="3" builtinId="3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pane ySplit="1" topLeftCell="A2" activePane="bottomLeft" state="frozen"/>
      <selection pane="bottomLeft" activeCell="L21" sqref="A1:L21"/>
    </sheetView>
  </sheetViews>
  <sheetFormatPr defaultColWidth="11" defaultRowHeight="15.75" x14ac:dyDescent="0.25"/>
  <cols>
    <col min="1" max="1" width="30.375" style="10" bestFit="1" customWidth="1"/>
    <col min="2" max="2" width="17.375" bestFit="1" customWidth="1"/>
    <col min="3" max="5" width="11.5" bestFit="1" customWidth="1"/>
    <col min="6" max="6" width="9.375" bestFit="1" customWidth="1"/>
    <col min="7" max="7" width="12.5" style="12" bestFit="1" customWidth="1"/>
    <col min="8" max="10" width="12.625" bestFit="1" customWidth="1"/>
    <col min="11" max="11" width="9.375" bestFit="1" customWidth="1"/>
    <col min="12" max="12" width="13.625" style="13" bestFit="1" customWidth="1"/>
  </cols>
  <sheetData>
    <row r="1" spans="1:13" s="9" customFormat="1" ht="12.75" x14ac:dyDescent="0.2">
      <c r="A1" s="9" t="s">
        <v>63</v>
      </c>
      <c r="B1" s="9" t="s">
        <v>14</v>
      </c>
      <c r="C1" s="9" t="s">
        <v>42</v>
      </c>
      <c r="D1" s="9" t="s">
        <v>41</v>
      </c>
      <c r="E1" s="9" t="s">
        <v>40</v>
      </c>
      <c r="F1" s="9" t="s">
        <v>36</v>
      </c>
      <c r="G1" s="11" t="s">
        <v>34</v>
      </c>
      <c r="H1" s="9" t="s">
        <v>39</v>
      </c>
      <c r="I1" s="9" t="s">
        <v>38</v>
      </c>
      <c r="J1" s="9" t="s">
        <v>37</v>
      </c>
      <c r="K1" s="9" t="s">
        <v>36</v>
      </c>
      <c r="L1" s="11" t="s">
        <v>35</v>
      </c>
      <c r="M1" s="14" t="s">
        <v>72</v>
      </c>
    </row>
    <row r="2" spans="1:13" x14ac:dyDescent="0.25">
      <c r="A2" s="10" t="s">
        <v>43</v>
      </c>
      <c r="B2" s="16" t="s">
        <v>64</v>
      </c>
      <c r="C2">
        <v>59</v>
      </c>
      <c r="D2">
        <v>53</v>
      </c>
      <c r="E2">
        <v>31.398</v>
      </c>
      <c r="F2" t="s">
        <v>1</v>
      </c>
      <c r="G2" s="12">
        <f>+C2+D2/60+E2/3600</f>
        <v>59.892054999999999</v>
      </c>
      <c r="H2">
        <v>10</v>
      </c>
      <c r="I2">
        <v>43</v>
      </c>
      <c r="J2">
        <v>43.89</v>
      </c>
      <c r="K2" t="s">
        <v>2</v>
      </c>
      <c r="L2" s="12">
        <f>+H2+I2/60+J2/3600</f>
        <v>10.728858333333333</v>
      </c>
    </row>
    <row r="3" spans="1:13" x14ac:dyDescent="0.25">
      <c r="A3" s="10" t="s">
        <v>44</v>
      </c>
      <c r="B3" s="15" t="s">
        <v>65</v>
      </c>
      <c r="C3">
        <v>59</v>
      </c>
      <c r="D3">
        <v>55</v>
      </c>
      <c r="E3">
        <v>7.93</v>
      </c>
      <c r="F3" t="s">
        <v>1</v>
      </c>
      <c r="G3" s="12">
        <f t="shared" ref="G3:G21" si="0">+C3+D3/60+E3/3600</f>
        <v>59.918869444444439</v>
      </c>
      <c r="H3">
        <v>10</v>
      </c>
      <c r="I3">
        <v>46</v>
      </c>
      <c r="J3">
        <v>20.27</v>
      </c>
      <c r="K3" t="s">
        <v>2</v>
      </c>
      <c r="L3" s="12">
        <f t="shared" ref="L3:L21" si="1">+H3+I3/60+J3/3600</f>
        <v>10.772297222222223</v>
      </c>
    </row>
    <row r="4" spans="1:13" x14ac:dyDescent="0.25">
      <c r="A4" s="10" t="s">
        <v>45</v>
      </c>
      <c r="B4" s="15" t="s">
        <v>66</v>
      </c>
      <c r="C4">
        <v>59</v>
      </c>
      <c r="D4">
        <v>55</v>
      </c>
      <c r="E4">
        <v>8.4700000000000006</v>
      </c>
      <c r="F4" t="s">
        <v>1</v>
      </c>
      <c r="G4" s="12">
        <f t="shared" si="0"/>
        <v>59.919019444444444</v>
      </c>
      <c r="H4">
        <v>10</v>
      </c>
      <c r="I4">
        <v>46</v>
      </c>
      <c r="J4">
        <v>18.54</v>
      </c>
      <c r="K4" t="s">
        <v>2</v>
      </c>
      <c r="L4" s="12">
        <f t="shared" si="1"/>
        <v>10.771816666666668</v>
      </c>
    </row>
    <row r="5" spans="1:13" x14ac:dyDescent="0.25">
      <c r="A5" s="10" t="s">
        <v>46</v>
      </c>
      <c r="B5" s="15" t="s">
        <v>67</v>
      </c>
      <c r="C5">
        <v>59</v>
      </c>
      <c r="D5">
        <v>55</v>
      </c>
      <c r="E5">
        <v>1.63</v>
      </c>
      <c r="F5" t="s">
        <v>1</v>
      </c>
      <c r="G5" s="12">
        <f t="shared" si="0"/>
        <v>59.917119444444445</v>
      </c>
      <c r="H5">
        <v>10</v>
      </c>
      <c r="I5">
        <v>46</v>
      </c>
      <c r="J5">
        <v>17.399999999999999</v>
      </c>
      <c r="K5" t="s">
        <v>2</v>
      </c>
      <c r="L5" s="12">
        <f t="shared" si="1"/>
        <v>10.771500000000001</v>
      </c>
    </row>
    <row r="6" spans="1:13" x14ac:dyDescent="0.25">
      <c r="A6" s="10" t="s">
        <v>47</v>
      </c>
      <c r="B6" t="s">
        <v>68</v>
      </c>
      <c r="C6">
        <v>59</v>
      </c>
      <c r="F6" t="s">
        <v>1</v>
      </c>
      <c r="G6" s="12">
        <f t="shared" si="0"/>
        <v>59</v>
      </c>
      <c r="H6">
        <v>10</v>
      </c>
      <c r="K6" t="s">
        <v>2</v>
      </c>
      <c r="L6" s="12">
        <f t="shared" si="1"/>
        <v>10</v>
      </c>
    </row>
    <row r="7" spans="1:13" x14ac:dyDescent="0.25">
      <c r="A7" s="10" t="s">
        <v>48</v>
      </c>
      <c r="B7" t="s">
        <v>69</v>
      </c>
      <c r="C7">
        <v>59</v>
      </c>
      <c r="F7" t="s">
        <v>1</v>
      </c>
      <c r="G7" s="12">
        <f t="shared" si="0"/>
        <v>59</v>
      </c>
      <c r="H7">
        <v>10</v>
      </c>
      <c r="K7" t="s">
        <v>2</v>
      </c>
      <c r="L7" s="12">
        <f t="shared" si="1"/>
        <v>10</v>
      </c>
    </row>
    <row r="8" spans="1:13" x14ac:dyDescent="0.25">
      <c r="A8" s="10" t="s">
        <v>49</v>
      </c>
      <c r="B8" t="s">
        <v>70</v>
      </c>
      <c r="C8">
        <v>59</v>
      </c>
      <c r="F8" t="s">
        <v>1</v>
      </c>
      <c r="G8" s="12">
        <f t="shared" si="0"/>
        <v>59</v>
      </c>
      <c r="H8">
        <v>10</v>
      </c>
      <c r="K8" t="s">
        <v>2</v>
      </c>
      <c r="L8" s="12">
        <f t="shared" si="1"/>
        <v>10</v>
      </c>
    </row>
    <row r="9" spans="1:13" x14ac:dyDescent="0.25">
      <c r="A9" s="10" t="s">
        <v>50</v>
      </c>
      <c r="B9" t="s">
        <v>71</v>
      </c>
      <c r="C9">
        <v>59</v>
      </c>
      <c r="F9" t="s">
        <v>1</v>
      </c>
      <c r="G9" s="12">
        <f t="shared" si="0"/>
        <v>59</v>
      </c>
      <c r="H9">
        <v>10</v>
      </c>
      <c r="K9" t="s">
        <v>2</v>
      </c>
      <c r="L9" s="12">
        <f t="shared" si="1"/>
        <v>10</v>
      </c>
    </row>
    <row r="10" spans="1:13" x14ac:dyDescent="0.25">
      <c r="A10" s="10" t="s">
        <v>51</v>
      </c>
      <c r="F10" t="s">
        <v>1</v>
      </c>
      <c r="G10" s="12">
        <f t="shared" si="0"/>
        <v>0</v>
      </c>
      <c r="K10" t="s">
        <v>2</v>
      </c>
      <c r="L10" s="12">
        <f t="shared" si="1"/>
        <v>0</v>
      </c>
    </row>
    <row r="11" spans="1:13" x14ac:dyDescent="0.25">
      <c r="A11" s="10" t="s">
        <v>52</v>
      </c>
      <c r="F11" t="s">
        <v>1</v>
      </c>
      <c r="G11" s="12">
        <f t="shared" si="0"/>
        <v>0</v>
      </c>
      <c r="K11" t="s">
        <v>2</v>
      </c>
      <c r="L11" s="12">
        <f t="shared" si="1"/>
        <v>0</v>
      </c>
    </row>
    <row r="12" spans="1:13" x14ac:dyDescent="0.25">
      <c r="A12" s="10" t="s">
        <v>53</v>
      </c>
      <c r="F12" t="s">
        <v>1</v>
      </c>
      <c r="G12" s="12">
        <f t="shared" si="0"/>
        <v>0</v>
      </c>
      <c r="K12" t="s">
        <v>2</v>
      </c>
      <c r="L12" s="12">
        <f t="shared" si="1"/>
        <v>0</v>
      </c>
    </row>
    <row r="13" spans="1:13" x14ac:dyDescent="0.25">
      <c r="A13" s="10" t="s">
        <v>54</v>
      </c>
      <c r="F13" t="s">
        <v>1</v>
      </c>
      <c r="G13" s="12">
        <f t="shared" si="0"/>
        <v>0</v>
      </c>
      <c r="K13" t="s">
        <v>2</v>
      </c>
      <c r="L13" s="12">
        <f t="shared" si="1"/>
        <v>0</v>
      </c>
    </row>
    <row r="14" spans="1:13" x14ac:dyDescent="0.25">
      <c r="A14" s="10" t="s">
        <v>55</v>
      </c>
      <c r="F14" t="s">
        <v>1</v>
      </c>
      <c r="G14" s="12">
        <f t="shared" si="0"/>
        <v>0</v>
      </c>
      <c r="K14" t="s">
        <v>2</v>
      </c>
      <c r="L14" s="12">
        <f t="shared" si="1"/>
        <v>0</v>
      </c>
    </row>
    <row r="15" spans="1:13" x14ac:dyDescent="0.25">
      <c r="A15" s="10" t="s">
        <v>56</v>
      </c>
      <c r="F15" t="s">
        <v>1</v>
      </c>
      <c r="G15" s="12">
        <f t="shared" si="0"/>
        <v>0</v>
      </c>
      <c r="K15" t="s">
        <v>2</v>
      </c>
      <c r="L15" s="12">
        <f t="shared" si="1"/>
        <v>0</v>
      </c>
    </row>
    <row r="16" spans="1:13" x14ac:dyDescent="0.25">
      <c r="A16" s="10" t="s">
        <v>57</v>
      </c>
      <c r="F16" t="s">
        <v>1</v>
      </c>
      <c r="G16" s="12">
        <f t="shared" si="0"/>
        <v>0</v>
      </c>
      <c r="K16" t="s">
        <v>2</v>
      </c>
      <c r="L16" s="12">
        <f t="shared" si="1"/>
        <v>0</v>
      </c>
    </row>
    <row r="17" spans="1:12" x14ac:dyDescent="0.25">
      <c r="A17" s="10" t="s">
        <v>58</v>
      </c>
      <c r="F17" t="s">
        <v>1</v>
      </c>
      <c r="G17" s="12">
        <f t="shared" si="0"/>
        <v>0</v>
      </c>
      <c r="K17" t="s">
        <v>2</v>
      </c>
      <c r="L17" s="12">
        <f t="shared" si="1"/>
        <v>0</v>
      </c>
    </row>
    <row r="18" spans="1:12" x14ac:dyDescent="0.25">
      <c r="A18" s="10" t="s">
        <v>59</v>
      </c>
      <c r="F18" t="s">
        <v>1</v>
      </c>
      <c r="G18" s="12">
        <f t="shared" si="0"/>
        <v>0</v>
      </c>
      <c r="K18" t="s">
        <v>2</v>
      </c>
      <c r="L18" s="12">
        <f t="shared" si="1"/>
        <v>0</v>
      </c>
    </row>
    <row r="19" spans="1:12" x14ac:dyDescent="0.25">
      <c r="A19" s="10" t="s">
        <v>60</v>
      </c>
      <c r="F19" t="s">
        <v>1</v>
      </c>
      <c r="G19" s="12">
        <f t="shared" si="0"/>
        <v>0</v>
      </c>
      <c r="K19" t="s">
        <v>2</v>
      </c>
      <c r="L19" s="12">
        <f t="shared" si="1"/>
        <v>0</v>
      </c>
    </row>
    <row r="20" spans="1:12" x14ac:dyDescent="0.25">
      <c r="A20" s="10" t="s">
        <v>61</v>
      </c>
      <c r="F20" t="s">
        <v>1</v>
      </c>
      <c r="G20" s="12">
        <f t="shared" si="0"/>
        <v>0</v>
      </c>
      <c r="K20" t="s">
        <v>2</v>
      </c>
      <c r="L20" s="12">
        <f t="shared" si="1"/>
        <v>0</v>
      </c>
    </row>
    <row r="21" spans="1:12" x14ac:dyDescent="0.25">
      <c r="A21" s="10" t="s">
        <v>62</v>
      </c>
      <c r="F21" t="s">
        <v>1</v>
      </c>
      <c r="G21" s="12">
        <f t="shared" si="0"/>
        <v>0</v>
      </c>
      <c r="K21" t="s">
        <v>2</v>
      </c>
      <c r="L21" s="12">
        <f t="shared" si="1"/>
        <v>0</v>
      </c>
    </row>
  </sheetData>
  <phoneticPr fontId="11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 x14ac:dyDescent="0.25"/>
  <cols>
    <col min="1" max="1" width="7.625" bestFit="1" customWidth="1"/>
    <col min="2" max="2" width="11.125" style="3" bestFit="1" customWidth="1"/>
    <col min="3" max="3" width="11.125" bestFit="1" customWidth="1"/>
    <col min="4" max="4" width="11.125" style="3" bestFit="1" customWidth="1"/>
    <col min="6" max="6" width="3.5" customWidth="1"/>
    <col min="7" max="7" width="60" bestFit="1" customWidth="1"/>
  </cols>
  <sheetData>
    <row r="1" spans="1:7" s="4" customFormat="1" x14ac:dyDescent="0.25">
      <c r="A1" s="4" t="s">
        <v>14</v>
      </c>
      <c r="B1" s="5" t="s">
        <v>19</v>
      </c>
      <c r="C1" s="4" t="s">
        <v>15</v>
      </c>
      <c r="D1" s="5" t="s">
        <v>20</v>
      </c>
      <c r="E1" s="4" t="s">
        <v>16</v>
      </c>
      <c r="G1" s="4" t="s">
        <v>21</v>
      </c>
    </row>
    <row r="2" spans="1:7" x14ac:dyDescent="0.25">
      <c r="A2" t="s">
        <v>13</v>
      </c>
      <c r="B2" s="3">
        <v>81.008797000000001</v>
      </c>
      <c r="C2">
        <v>39.869330099999999</v>
      </c>
      <c r="D2" s="3">
        <v>27.636310999999999</v>
      </c>
      <c r="E2">
        <v>-31.266000999999999</v>
      </c>
      <c r="G2" t="s">
        <v>30</v>
      </c>
    </row>
    <row r="3" spans="1:7" x14ac:dyDescent="0.25">
      <c r="A3" t="s">
        <v>17</v>
      </c>
      <c r="B3" s="3">
        <v>71.185508999999996</v>
      </c>
      <c r="C3">
        <v>31.168409</v>
      </c>
      <c r="D3" s="3">
        <v>57.962581999999998</v>
      </c>
      <c r="E3">
        <v>4.4329200000000002</v>
      </c>
      <c r="G3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ySplit="1" topLeftCell="A2" activePane="bottomLeft" state="frozen"/>
      <selection pane="bottomLeft" activeCell="A12" sqref="A12"/>
    </sheetView>
  </sheetViews>
  <sheetFormatPr defaultColWidth="11" defaultRowHeight="15.75" x14ac:dyDescent="0.25"/>
  <cols>
    <col min="2" max="2" width="13.625" style="2" bestFit="1" customWidth="1"/>
    <col min="3" max="3" width="9.875" bestFit="1" customWidth="1"/>
  </cols>
  <sheetData>
    <row r="1" spans="1:6" s="4" customFormat="1" x14ac:dyDescent="0.25">
      <c r="A1" s="4" t="s">
        <v>0</v>
      </c>
      <c r="B1" s="6" t="s">
        <v>28</v>
      </c>
      <c r="C1" s="4" t="s">
        <v>29</v>
      </c>
      <c r="D1" s="4" t="s">
        <v>12</v>
      </c>
      <c r="E1" s="4" t="s">
        <v>22</v>
      </c>
      <c r="F1" s="4" t="s">
        <v>23</v>
      </c>
    </row>
    <row r="2" spans="1:6" x14ac:dyDescent="0.25">
      <c r="A2" t="s">
        <v>26</v>
      </c>
      <c r="B2" s="1">
        <f>+B3*60</f>
        <v>111120</v>
      </c>
      <c r="D2" s="1">
        <v>71695.73</v>
      </c>
      <c r="E2" s="1">
        <v>59132.84</v>
      </c>
      <c r="F2" s="1">
        <v>36351.01</v>
      </c>
    </row>
    <row r="3" spans="1:6" x14ac:dyDescent="0.25">
      <c r="A3" t="s">
        <v>27</v>
      </c>
      <c r="B3" s="1">
        <v>1852</v>
      </c>
      <c r="D3" s="1">
        <f>+D2/60</f>
        <v>1194.9288333333332</v>
      </c>
      <c r="E3" s="1">
        <f>+E2/60</f>
        <v>985.54733333333331</v>
      </c>
      <c r="F3" s="1">
        <f>+F2/60</f>
        <v>605.85016666666672</v>
      </c>
    </row>
    <row r="4" spans="1:6" x14ac:dyDescent="0.25">
      <c r="A4" t="s">
        <v>25</v>
      </c>
      <c r="B4" s="1">
        <f>+B3/60</f>
        <v>30.866666666666667</v>
      </c>
      <c r="D4" s="1">
        <f>+D2/3600</f>
        <v>19.915480555555554</v>
      </c>
      <c r="E4" s="1">
        <f>+E2/3600</f>
        <v>16.425788888888889</v>
      </c>
      <c r="F4" s="1">
        <f>+F2/3600</f>
        <v>10.097502777777779</v>
      </c>
    </row>
    <row r="5" spans="1:6" x14ac:dyDescent="0.25">
      <c r="A5" t="s">
        <v>3</v>
      </c>
      <c r="B5" s="1">
        <f>+B2/10</f>
        <v>11112</v>
      </c>
      <c r="C5" t="s">
        <v>73</v>
      </c>
      <c r="D5" s="1">
        <f>+D2/10</f>
        <v>7169.5729999999994</v>
      </c>
      <c r="E5" s="1">
        <f>+E2/10</f>
        <v>5913.2839999999997</v>
      </c>
      <c r="F5" s="1">
        <f>+F2/10</f>
        <v>3635.1010000000001</v>
      </c>
    </row>
    <row r="6" spans="1:6" x14ac:dyDescent="0.25">
      <c r="A6" t="s">
        <v>4</v>
      </c>
      <c r="B6" s="1">
        <f>+B2/100</f>
        <v>1111.2</v>
      </c>
      <c r="C6" t="s">
        <v>11</v>
      </c>
      <c r="D6" s="1">
        <f>+D2/100</f>
        <v>716.95729999999992</v>
      </c>
      <c r="E6" s="1">
        <f>+E2/100</f>
        <v>591.32839999999999</v>
      </c>
      <c r="F6" s="1">
        <f>+F2/100</f>
        <v>363.51010000000002</v>
      </c>
    </row>
    <row r="7" spans="1:6" x14ac:dyDescent="0.25">
      <c r="A7" t="s">
        <v>5</v>
      </c>
      <c r="B7" s="1">
        <f>+B2/1000</f>
        <v>111.12</v>
      </c>
      <c r="C7" t="s">
        <v>10</v>
      </c>
      <c r="D7" s="1">
        <f>+D2/1000</f>
        <v>71.695729999999998</v>
      </c>
      <c r="E7" s="1">
        <f>+E2/1000</f>
        <v>59.132839999999995</v>
      </c>
      <c r="F7" s="1">
        <f>+F2/1000</f>
        <v>36.351010000000002</v>
      </c>
    </row>
    <row r="8" spans="1:6" x14ac:dyDescent="0.25">
      <c r="A8" t="s">
        <v>6</v>
      </c>
      <c r="B8" s="1">
        <f>+B2/10000</f>
        <v>11.112</v>
      </c>
      <c r="C8" t="s">
        <v>9</v>
      </c>
      <c r="D8" s="1">
        <f>+D2/10000</f>
        <v>7.1695729999999998</v>
      </c>
      <c r="E8" s="1">
        <f>+E2/10000</f>
        <v>5.913284</v>
      </c>
      <c r="F8" s="1">
        <f>+F2/10000</f>
        <v>3.6351010000000001</v>
      </c>
    </row>
    <row r="9" spans="1:6" x14ac:dyDescent="0.25">
      <c r="A9" t="s">
        <v>7</v>
      </c>
      <c r="B9" s="1">
        <f>+B2/100000</f>
        <v>1.1112</v>
      </c>
      <c r="C9" t="s">
        <v>8</v>
      </c>
      <c r="D9" s="1">
        <f>+D2/100000</f>
        <v>0.71695729999999991</v>
      </c>
      <c r="E9" s="1">
        <f>+E2/100000</f>
        <v>0.59132839999999998</v>
      </c>
      <c r="F9" s="1">
        <f>+F2/100000</f>
        <v>0.3635101</v>
      </c>
    </row>
    <row r="11" spans="1:6" x14ac:dyDescent="0.25">
      <c r="B11" s="8" t="s">
        <v>24</v>
      </c>
      <c r="D11" s="7" t="s">
        <v>13</v>
      </c>
      <c r="E11" s="7" t="s">
        <v>32</v>
      </c>
      <c r="F11" s="7" t="s">
        <v>33</v>
      </c>
    </row>
    <row r="14" spans="1:6" x14ac:dyDescent="0.25">
      <c r="A14" t="s">
        <v>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Exercise 1 GPS Results</vt:lpstr>
      <vt:lpstr>Bounding box</vt:lpstr>
      <vt:lpstr>Length of degree</vt:lpstr>
      <vt:lpstr>'Exercise 1 GPS Results'!Print_Area</vt:lpstr>
    </vt:vector>
  </TitlesOfParts>
  <Company>Naturhistorisk museum,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Endresen</dc:creator>
  <cp:lastModifiedBy>Dag Endresen</cp:lastModifiedBy>
  <cp:lastPrinted>2014-10-13T07:04:46Z</cp:lastPrinted>
  <dcterms:created xsi:type="dcterms:W3CDTF">2014-09-20T20:07:21Z</dcterms:created>
  <dcterms:modified xsi:type="dcterms:W3CDTF">2014-10-13T07:04:50Z</dcterms:modified>
</cp:coreProperties>
</file>